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2" i="5" l="1"/>
  <c r="AE12" i="5"/>
  <c r="AD12" i="5"/>
  <c r="AC12" i="5"/>
  <c r="AB12" i="5"/>
  <c r="AA12" i="5"/>
  <c r="AS12" i="5" l="1"/>
  <c r="AQ12" i="5"/>
  <c r="AP12" i="5"/>
  <c r="AO12" i="5"/>
  <c r="AN12" i="5"/>
  <c r="AM12" i="5"/>
  <c r="W12" i="5"/>
  <c r="U12" i="5"/>
  <c r="T12" i="5"/>
  <c r="S12" i="5"/>
  <c r="R12" i="5"/>
  <c r="Q12" i="5"/>
  <c r="K12" i="5"/>
  <c r="I12" i="5"/>
  <c r="I16" i="5" s="1"/>
  <c r="H12" i="5"/>
  <c r="H16" i="5" s="1"/>
  <c r="G12" i="5"/>
  <c r="G16" i="5" s="1"/>
  <c r="F12" i="5"/>
  <c r="F16" i="5" s="1"/>
  <c r="E12" i="5"/>
  <c r="E16" i="5" s="1"/>
  <c r="AF12" i="5" l="1"/>
  <c r="K17" i="5"/>
  <c r="K18" i="5" s="1"/>
  <c r="F17" i="5"/>
  <c r="F18" i="5" s="1"/>
  <c r="H17" i="5"/>
  <c r="E17" i="5"/>
  <c r="E18" i="5" s="1"/>
  <c r="G17" i="5"/>
  <c r="G18" i="5" s="1"/>
  <c r="I17" i="5"/>
  <c r="M17" i="5" l="1"/>
  <c r="N17" i="5"/>
  <c r="L18" i="5"/>
  <c r="H18" i="5"/>
  <c r="M18" i="5" s="1"/>
  <c r="L17" i="5"/>
  <c r="J17" i="5"/>
  <c r="I18" i="5"/>
  <c r="N18" i="5" l="1"/>
  <c r="J18" i="5"/>
</calcChain>
</file>

<file path=xl/sharedStrings.xml><?xml version="1.0" encoding="utf-8"?>
<sst xmlns="http://schemas.openxmlformats.org/spreadsheetml/2006/main" count="79" uniqueCount="35">
  <si>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</si>
  <si>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</si>
  <si>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</si>
  <si>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</si>
  <si>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</si>
  <si>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</si>
  <si>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</si>
  <si>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</si>
  <si>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</si>
  <si>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</si>
  <si>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</si>
  <si>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</si>
  <si>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</si>
  <si>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</si>
  <si>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</si>
  <si>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</si>
  <si>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</si>
  <si>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</si>
  <si>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</si>
  <si>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</si>
  <si>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</si>
  <si>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</si>
  <si>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</si>
  <si>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</si>
  <si>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Pesä Ysit = Pesä Ysit, Lappeenranta  (1976)</t>
  </si>
  <si>
    <t>Jan Suutarinen</t>
  </si>
  <si>
    <t>9.</t>
  </si>
  <si>
    <t>Pesä Ysit</t>
  </si>
  <si>
    <t>1.</t>
  </si>
  <si>
    <t>SaarU</t>
  </si>
  <si>
    <t>3.</t>
  </si>
  <si>
    <t>6.</t>
  </si>
  <si>
    <t>7.</t>
  </si>
  <si>
    <t>4.</t>
  </si>
  <si>
    <t>SaarU = Saaren Urheilijat  (1950)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</si>
</sst>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425781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1987</v>
      </c>
      <c r="Y4" s="11" t="s">
        <v>28</v>
      </c>
      <c r="Z4" s="70" t="s">
        <v>29</v>
      </c>
      <c r="AA4" s="11">
        <v>9</v>
      </c>
      <c r="AB4" s="11">
        <v>0</v>
      </c>
      <c r="AC4" s="11">
        <v>3</v>
      </c>
      <c r="AD4" s="11">
        <v>2</v>
      </c>
      <c r="AE4" s="11"/>
      <c r="AF4" s="31"/>
      <c r="AG4" s="18"/>
      <c r="AH4" s="39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1"/>
      <c r="C5" s="13"/>
      <c r="D5" s="1"/>
      <c r="E5" s="11"/>
      <c r="F5" s="11"/>
      <c r="G5" s="11"/>
      <c r="H5" s="12"/>
      <c r="I5" s="11"/>
      <c r="J5" s="31"/>
      <c r="K5" s="18"/>
      <c r="L5" s="39"/>
      <c r="M5" s="6"/>
      <c r="N5" s="6"/>
      <c r="O5" s="6"/>
      <c r="P5" s="9"/>
      <c r="Q5" s="11"/>
      <c r="R5" s="11"/>
      <c r="S5" s="12"/>
      <c r="T5" s="11"/>
      <c r="U5" s="11"/>
      <c r="V5" s="58"/>
      <c r="W5" s="18"/>
      <c r="X5" s="11">
        <v>1988</v>
      </c>
      <c r="Y5" s="11" t="s">
        <v>30</v>
      </c>
      <c r="Z5" s="70" t="s">
        <v>29</v>
      </c>
      <c r="AA5" s="11">
        <v>22</v>
      </c>
      <c r="AB5" s="11">
        <v>1</v>
      </c>
      <c r="AC5" s="11">
        <v>14</v>
      </c>
      <c r="AD5" s="11">
        <v>6</v>
      </c>
      <c r="AE5" s="11"/>
      <c r="AF5" s="31"/>
      <c r="AG5" s="18"/>
      <c r="AH5" s="39"/>
      <c r="AI5" s="6"/>
      <c r="AJ5" s="6"/>
      <c r="AK5" s="6"/>
      <c r="AL5" s="9"/>
      <c r="AM5" s="11"/>
      <c r="AN5" s="11"/>
      <c r="AO5" s="11"/>
      <c r="AP5" s="11"/>
      <c r="AQ5" s="11"/>
      <c r="AR5" s="64"/>
      <c r="AS5" s="66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1"/>
      <c r="C6" s="13"/>
      <c r="D6" s="1"/>
      <c r="E6" s="11"/>
      <c r="F6" s="11"/>
      <c r="G6" s="11"/>
      <c r="H6" s="12"/>
      <c r="I6" s="11"/>
      <c r="J6" s="31"/>
      <c r="K6" s="18"/>
      <c r="L6" s="39"/>
      <c r="M6" s="6"/>
      <c r="N6" s="6"/>
      <c r="O6" s="6"/>
      <c r="P6" s="9"/>
      <c r="Q6" s="11"/>
      <c r="R6" s="11"/>
      <c r="S6" s="12"/>
      <c r="T6" s="11"/>
      <c r="U6" s="11"/>
      <c r="V6" s="58"/>
      <c r="W6" s="18"/>
      <c r="X6" s="11">
        <v>1989</v>
      </c>
      <c r="Y6" s="11"/>
      <c r="Z6" s="70"/>
      <c r="AA6" s="11"/>
      <c r="AB6" s="11"/>
      <c r="AC6" s="11"/>
      <c r="AD6" s="11"/>
      <c r="AE6" s="11"/>
      <c r="AF6" s="31"/>
      <c r="AG6" s="18"/>
      <c r="AH6" s="39"/>
      <c r="AI6" s="6"/>
      <c r="AJ6" s="6"/>
      <c r="AK6" s="6"/>
      <c r="AL6" s="9"/>
      <c r="AM6" s="11"/>
      <c r="AN6" s="11"/>
      <c r="AO6" s="11"/>
      <c r="AP6" s="11"/>
      <c r="AQ6" s="11"/>
      <c r="AR6" s="64"/>
      <c r="AS6" s="66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1"/>
      <c r="C7" s="13"/>
      <c r="D7" s="1"/>
      <c r="E7" s="11"/>
      <c r="F7" s="11"/>
      <c r="G7" s="11"/>
      <c r="H7" s="12"/>
      <c r="I7" s="11"/>
      <c r="J7" s="31"/>
      <c r="K7" s="18"/>
      <c r="L7" s="39"/>
      <c r="M7" s="6"/>
      <c r="N7" s="6"/>
      <c r="O7" s="6"/>
      <c r="P7" s="9"/>
      <c r="Q7" s="11"/>
      <c r="R7" s="11"/>
      <c r="S7" s="12"/>
      <c r="T7" s="11"/>
      <c r="U7" s="11"/>
      <c r="V7" s="58"/>
      <c r="W7" s="18"/>
      <c r="X7" s="11">
        <v>1990</v>
      </c>
      <c r="Y7" s="11" t="s">
        <v>31</v>
      </c>
      <c r="Z7" s="71" t="s">
        <v>29</v>
      </c>
      <c r="AA7" s="11">
        <v>22</v>
      </c>
      <c r="AB7" s="11">
        <v>0</v>
      </c>
      <c r="AC7" s="11">
        <v>18</v>
      </c>
      <c r="AD7" s="11">
        <v>8</v>
      </c>
      <c r="AE7" s="11"/>
      <c r="AF7" s="31"/>
      <c r="AG7" s="18"/>
      <c r="AH7" s="39"/>
      <c r="AI7" s="6"/>
      <c r="AJ7" s="6"/>
      <c r="AK7" s="6"/>
      <c r="AL7" s="9"/>
      <c r="AM7" s="11"/>
      <c r="AN7" s="11"/>
      <c r="AO7" s="11"/>
      <c r="AP7" s="11"/>
      <c r="AQ7" s="11"/>
      <c r="AR7" s="64"/>
      <c r="AS7" s="66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1"/>
      <c r="C8" s="13"/>
      <c r="D8" s="1"/>
      <c r="E8" s="11"/>
      <c r="F8" s="11"/>
      <c r="G8" s="11"/>
      <c r="H8" s="12"/>
      <c r="I8" s="11"/>
      <c r="J8" s="31"/>
      <c r="K8" s="18"/>
      <c r="L8" s="39"/>
      <c r="M8" s="6"/>
      <c r="N8" s="6"/>
      <c r="O8" s="6"/>
      <c r="P8" s="9"/>
      <c r="Q8" s="11"/>
      <c r="R8" s="11"/>
      <c r="S8" s="12"/>
      <c r="T8" s="11"/>
      <c r="U8" s="11"/>
      <c r="V8" s="58"/>
      <c r="W8" s="18"/>
      <c r="X8" s="11">
        <v>1991</v>
      </c>
      <c r="Y8" s="11" t="s">
        <v>32</v>
      </c>
      <c r="Z8" s="71" t="s">
        <v>29</v>
      </c>
      <c r="AA8" s="11">
        <v>22</v>
      </c>
      <c r="AB8" s="11">
        <v>4</v>
      </c>
      <c r="AC8" s="11">
        <v>15</v>
      </c>
      <c r="AD8" s="11">
        <v>31</v>
      </c>
      <c r="AE8" s="11"/>
      <c r="AF8" s="31"/>
      <c r="AG8" s="18"/>
      <c r="AH8" s="39"/>
      <c r="AI8" s="6"/>
      <c r="AJ8" s="6"/>
      <c r="AK8" s="6"/>
      <c r="AL8" s="9"/>
      <c r="AM8" s="11"/>
      <c r="AN8" s="11"/>
      <c r="AO8" s="11"/>
      <c r="AP8" s="11"/>
      <c r="AQ8" s="11"/>
      <c r="AR8" s="64"/>
      <c r="AS8" s="6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1"/>
      <c r="C9" s="13"/>
      <c r="D9" s="1"/>
      <c r="E9" s="11"/>
      <c r="F9" s="11"/>
      <c r="G9" s="11"/>
      <c r="H9" s="12"/>
      <c r="I9" s="11"/>
      <c r="J9" s="31"/>
      <c r="K9" s="18"/>
      <c r="L9" s="39"/>
      <c r="M9" s="6"/>
      <c r="N9" s="6"/>
      <c r="O9" s="6"/>
      <c r="P9" s="9"/>
      <c r="Q9" s="11"/>
      <c r="R9" s="11"/>
      <c r="S9" s="12"/>
      <c r="T9" s="11"/>
      <c r="U9" s="11"/>
      <c r="V9" s="58"/>
      <c r="W9" s="18"/>
      <c r="X9" s="11">
        <v>1992</v>
      </c>
      <c r="Y9" s="11" t="s">
        <v>33</v>
      </c>
      <c r="Z9" s="71" t="s">
        <v>29</v>
      </c>
      <c r="AA9" s="11">
        <v>21</v>
      </c>
      <c r="AB9" s="11">
        <v>0</v>
      </c>
      <c r="AC9" s="11">
        <v>21</v>
      </c>
      <c r="AD9" s="11">
        <v>22</v>
      </c>
      <c r="AE9" s="11"/>
      <c r="AF9" s="31"/>
      <c r="AG9" s="18"/>
      <c r="AH9" s="39"/>
      <c r="AI9" s="6"/>
      <c r="AJ9" s="6"/>
      <c r="AK9" s="6"/>
      <c r="AL9" s="9"/>
      <c r="AM9" s="11"/>
      <c r="AN9" s="11"/>
      <c r="AO9" s="11"/>
      <c r="AP9" s="11"/>
      <c r="AQ9" s="11"/>
      <c r="AR9" s="64"/>
      <c r="AS9" s="66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1"/>
      <c r="C10" s="13"/>
      <c r="D10" s="1"/>
      <c r="E10" s="11"/>
      <c r="F10" s="11"/>
      <c r="G10" s="11"/>
      <c r="H10" s="12"/>
      <c r="I10" s="11"/>
      <c r="J10" s="31"/>
      <c r="K10" s="18"/>
      <c r="L10" s="39"/>
      <c r="M10" s="6"/>
      <c r="N10" s="6"/>
      <c r="O10" s="6"/>
      <c r="P10" s="9"/>
      <c r="Q10" s="11"/>
      <c r="R10" s="11"/>
      <c r="S10" s="12"/>
      <c r="T10" s="11"/>
      <c r="U10" s="11"/>
      <c r="V10" s="58"/>
      <c r="W10" s="18"/>
      <c r="X10" s="11"/>
      <c r="Y10" s="13"/>
      <c r="Z10" s="1"/>
      <c r="AA10" s="11"/>
      <c r="AB10" s="11"/>
      <c r="AC10" s="11"/>
      <c r="AD10" s="12"/>
      <c r="AE10" s="11"/>
      <c r="AF10" s="31"/>
      <c r="AG10" s="18"/>
      <c r="AH10" s="39"/>
      <c r="AI10" s="6"/>
      <c r="AJ10" s="6"/>
      <c r="AK10" s="6"/>
      <c r="AL10" s="9"/>
      <c r="AM10" s="11"/>
      <c r="AN10" s="11"/>
      <c r="AO10" s="11"/>
      <c r="AP10" s="11"/>
      <c r="AQ10" s="11"/>
      <c r="AR10" s="64"/>
      <c r="AS10" s="66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1"/>
      <c r="C11" s="13"/>
      <c r="D11" s="1"/>
      <c r="E11" s="11"/>
      <c r="F11" s="11"/>
      <c r="G11" s="11"/>
      <c r="H11" s="12"/>
      <c r="I11" s="11"/>
      <c r="J11" s="31"/>
      <c r="K11" s="18"/>
      <c r="L11" s="39"/>
      <c r="M11" s="6"/>
      <c r="N11" s="6"/>
      <c r="O11" s="6"/>
      <c r="P11" s="9"/>
      <c r="Q11" s="11"/>
      <c r="R11" s="11"/>
      <c r="S11" s="12"/>
      <c r="T11" s="11"/>
      <c r="U11" s="11"/>
      <c r="V11" s="58"/>
      <c r="W11" s="18"/>
      <c r="X11" s="11">
        <v>2001</v>
      </c>
      <c r="Y11" s="11" t="s">
        <v>26</v>
      </c>
      <c r="Z11" s="1" t="s">
        <v>27</v>
      </c>
      <c r="AA11" s="11">
        <v>1</v>
      </c>
      <c r="AB11" s="11">
        <v>0</v>
      </c>
      <c r="AC11" s="11">
        <v>1</v>
      </c>
      <c r="AD11" s="11">
        <v>0</v>
      </c>
      <c r="AE11" s="11">
        <v>2</v>
      </c>
      <c r="AF11" s="68">
        <v>0.33329999999999999</v>
      </c>
      <c r="AG11" s="69">
        <v>6</v>
      </c>
      <c r="AH11" s="6"/>
      <c r="AI11" s="6"/>
      <c r="AJ11" s="6"/>
      <c r="AK11" s="6"/>
      <c r="AL11" s="9"/>
      <c r="AM11" s="11"/>
      <c r="AN11" s="11"/>
      <c r="AO11" s="11"/>
      <c r="AP11" s="11"/>
      <c r="AQ11" s="11"/>
      <c r="AR11" s="64"/>
      <c r="AS11" s="66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60" t="s">
        <v>13</v>
      </c>
      <c r="C12" s="61"/>
      <c r="D12" s="62"/>
      <c r="E12" s="35">
        <f>SUM(E11:E11)</f>
        <v>0</v>
      </c>
      <c r="F12" s="35">
        <f>SUM(F11:F11)</f>
        <v>0</v>
      </c>
      <c r="G12" s="35">
        <f>SUM(G11:G11)</f>
        <v>0</v>
      </c>
      <c r="H12" s="35">
        <f>SUM(H11:H11)</f>
        <v>0</v>
      </c>
      <c r="I12" s="35">
        <f>SUM(I11:I11)</f>
        <v>0</v>
      </c>
      <c r="J12" s="36">
        <v>0</v>
      </c>
      <c r="K12" s="20">
        <f>SUM(K11:K11)</f>
        <v>0</v>
      </c>
      <c r="L12" s="17"/>
      <c r="M12" s="28"/>
      <c r="N12" s="40"/>
      <c r="O12" s="41"/>
      <c r="P12" s="9"/>
      <c r="Q12" s="35">
        <f>SUM(Q11:Q11)</f>
        <v>0</v>
      </c>
      <c r="R12" s="35">
        <f>SUM(R11:R11)</f>
        <v>0</v>
      </c>
      <c r="S12" s="35">
        <f>SUM(S11:S11)</f>
        <v>0</v>
      </c>
      <c r="T12" s="35">
        <f>SUM(T11:T11)</f>
        <v>0</v>
      </c>
      <c r="U12" s="35">
        <f>SUM(U11:U11)</f>
        <v>0</v>
      </c>
      <c r="V12" s="14">
        <v>0</v>
      </c>
      <c r="W12" s="20">
        <f>SUM(W11:W11)</f>
        <v>0</v>
      </c>
      <c r="X12" s="63" t="s">
        <v>13</v>
      </c>
      <c r="Y12" s="10"/>
      <c r="Z12" s="8"/>
      <c r="AA12" s="35">
        <f>SUM(AA4:AA11)</f>
        <v>97</v>
      </c>
      <c r="AB12" s="35">
        <f t="shared" ref="AB12:AG12" si="0">SUM(AB4:AB11)</f>
        <v>5</v>
      </c>
      <c r="AC12" s="35">
        <f t="shared" si="0"/>
        <v>72</v>
      </c>
      <c r="AD12" s="35">
        <f t="shared" si="0"/>
        <v>69</v>
      </c>
      <c r="AE12" s="35">
        <f t="shared" si="0"/>
        <v>2</v>
      </c>
      <c r="AF12" s="36">
        <f>PRODUCT(AE12/AG12)</f>
        <v>0.33333333333333331</v>
      </c>
      <c r="AG12" s="20">
        <f t="shared" si="0"/>
        <v>6</v>
      </c>
      <c r="AH12" s="17"/>
      <c r="AI12" s="28"/>
      <c r="AJ12" s="40"/>
      <c r="AK12" s="41"/>
      <c r="AL12" s="9"/>
      <c r="AM12" s="35">
        <f>SUM(AM11:AM11)</f>
        <v>0</v>
      </c>
      <c r="AN12" s="35">
        <f>SUM(AN11:AN11)</f>
        <v>0</v>
      </c>
      <c r="AO12" s="35">
        <f>SUM(AO11:AO11)</f>
        <v>0</v>
      </c>
      <c r="AP12" s="35">
        <f>SUM(AP11:AP11)</f>
        <v>0</v>
      </c>
      <c r="AQ12" s="35">
        <f>SUM(AQ11:AQ11)</f>
        <v>0</v>
      </c>
      <c r="AR12" s="36">
        <v>0</v>
      </c>
      <c r="AS12" s="38">
        <f>SUM(AS11:AS11)</f>
        <v>0</v>
      </c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37"/>
      <c r="K13" s="18"/>
      <c r="L13" s="9"/>
      <c r="M13" s="9"/>
      <c r="N13" s="9"/>
      <c r="O13" s="9"/>
      <c r="P13" s="15"/>
      <c r="Q13" s="15"/>
      <c r="R13" s="16"/>
      <c r="S13" s="15"/>
      <c r="T13" s="15"/>
      <c r="U13" s="9"/>
      <c r="V13" s="9"/>
      <c r="W13" s="18"/>
      <c r="X13" s="15"/>
      <c r="Y13" s="15"/>
      <c r="Z13" s="15"/>
      <c r="AA13" s="15"/>
      <c r="AB13" s="15"/>
      <c r="AC13" s="15"/>
      <c r="AD13" s="15"/>
      <c r="AE13" s="15"/>
      <c r="AF13" s="37"/>
      <c r="AG13" s="18"/>
      <c r="AH13" s="9"/>
      <c r="AI13" s="9"/>
      <c r="AJ13" s="9"/>
      <c r="AK13" s="9"/>
      <c r="AL13" s="15"/>
      <c r="AM13" s="15"/>
      <c r="AN13" s="16"/>
      <c r="AO13" s="15"/>
      <c r="AP13" s="15"/>
      <c r="AQ13" s="9"/>
      <c r="AR13" s="9"/>
      <c r="AS13" s="18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47" t="s">
        <v>16</v>
      </c>
      <c r="C14" s="48"/>
      <c r="D14" s="49"/>
      <c r="E14" s="8" t="s">
        <v>2</v>
      </c>
      <c r="F14" s="6" t="s">
        <v>6</v>
      </c>
      <c r="G14" s="8" t="s">
        <v>4</v>
      </c>
      <c r="H14" s="6" t="s">
        <v>5</v>
      </c>
      <c r="I14" s="6" t="s">
        <v>8</v>
      </c>
      <c r="J14" s="6" t="s">
        <v>9</v>
      </c>
      <c r="K14" s="9"/>
      <c r="L14" s="6" t="s">
        <v>17</v>
      </c>
      <c r="M14" s="6" t="s">
        <v>18</v>
      </c>
      <c r="N14" s="6" t="s">
        <v>22</v>
      </c>
      <c r="O14" s="6" t="s">
        <v>21</v>
      </c>
      <c r="Q14" s="16"/>
      <c r="R14" s="16" t="s">
        <v>10</v>
      </c>
      <c r="S14" s="16"/>
      <c r="T14" s="53" t="s">
        <v>34</v>
      </c>
      <c r="U14" s="16"/>
      <c r="V14" s="16"/>
      <c r="W14" s="16"/>
      <c r="X14" s="16"/>
      <c r="Y14" s="16"/>
      <c r="Z14" s="16"/>
      <c r="AA14" s="42"/>
      <c r="AB14" s="42"/>
      <c r="AC14" s="16"/>
      <c r="AD14" s="16"/>
      <c r="AE14" s="16"/>
      <c r="AF14" s="15"/>
      <c r="AG14" s="15"/>
      <c r="AH14" s="15"/>
      <c r="AI14" s="15"/>
      <c r="AJ14" s="15"/>
      <c r="AK14" s="15"/>
      <c r="AM14" s="18"/>
      <c r="AN14" s="42"/>
      <c r="AO14" s="42"/>
      <c r="AP14" s="42"/>
      <c r="AQ14" s="42"/>
      <c r="AR14" s="42"/>
      <c r="AS14" s="42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50" t="s">
        <v>15</v>
      </c>
      <c r="C15" s="2"/>
      <c r="D15" s="51"/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59">
        <v>0</v>
      </c>
      <c r="K15" s="15">
        <v>0</v>
      </c>
      <c r="L15" s="52">
        <v>0</v>
      </c>
      <c r="M15" s="52">
        <v>0</v>
      </c>
      <c r="N15" s="52">
        <v>0</v>
      </c>
      <c r="O15" s="52">
        <v>0</v>
      </c>
      <c r="Q15" s="16"/>
      <c r="R15" s="16"/>
      <c r="S15" s="16"/>
      <c r="T15" s="53" t="s">
        <v>24</v>
      </c>
      <c r="U15" s="9"/>
      <c r="V15" s="18"/>
      <c r="W15" s="18"/>
      <c r="X15" s="42"/>
      <c r="Y15" s="42"/>
      <c r="Z15" s="42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6"/>
      <c r="AO15" s="16"/>
      <c r="AP15" s="16"/>
      <c r="AQ15" s="16"/>
      <c r="AR15" s="16"/>
      <c r="AS15" s="16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32" t="s">
        <v>11</v>
      </c>
      <c r="C16" s="33"/>
      <c r="D16" s="34"/>
      <c r="E16" s="46">
        <f>PRODUCT(E12+Q12)</f>
        <v>0</v>
      </c>
      <c r="F16" s="46">
        <f>PRODUCT(F12+R12)</f>
        <v>0</v>
      </c>
      <c r="G16" s="46">
        <f>PRODUCT(G12+S12)</f>
        <v>0</v>
      </c>
      <c r="H16" s="46">
        <f>PRODUCT(H12+T12)</f>
        <v>0</v>
      </c>
      <c r="I16" s="46">
        <f>PRODUCT(I12+U12)</f>
        <v>0</v>
      </c>
      <c r="J16" s="59">
        <v>0</v>
      </c>
      <c r="K16" s="15">
        <v>0</v>
      </c>
      <c r="L16" s="52">
        <v>0</v>
      </c>
      <c r="M16" s="52">
        <v>0</v>
      </c>
      <c r="N16" s="52">
        <v>0</v>
      </c>
      <c r="O16" s="52">
        <v>0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19" t="s">
        <v>12</v>
      </c>
      <c r="C17" s="30"/>
      <c r="D17" s="29"/>
      <c r="E17" s="46">
        <f>PRODUCT(AA12+AM12)</f>
        <v>97</v>
      </c>
      <c r="F17" s="46">
        <f>PRODUCT(AB12+AN12)</f>
        <v>5</v>
      </c>
      <c r="G17" s="46">
        <f>PRODUCT(AC12+AO12)</f>
        <v>72</v>
      </c>
      <c r="H17" s="46">
        <f>PRODUCT(AD12+AP12)</f>
        <v>69</v>
      </c>
      <c r="I17" s="46">
        <f>PRODUCT(AE12+AQ12)</f>
        <v>2</v>
      </c>
      <c r="J17" s="59">
        <f>PRODUCT(I17/K17)</f>
        <v>0.33333333333333331</v>
      </c>
      <c r="K17" s="9">
        <f>PRODUCT(AG12+AS12)</f>
        <v>6</v>
      </c>
      <c r="L17" s="52">
        <f>PRODUCT((F17+G17)/E17)</f>
        <v>0.79381443298969068</v>
      </c>
      <c r="M17" s="52">
        <f>PRODUCT(H17/E17)</f>
        <v>0.71134020618556704</v>
      </c>
      <c r="N17" s="52">
        <f>PRODUCT((F17+G17+H17)/E17)</f>
        <v>1.5051546391752577</v>
      </c>
      <c r="O17" s="52">
        <v>0</v>
      </c>
      <c r="Q17" s="16"/>
      <c r="R17" s="16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9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x14ac:dyDescent="0.25">
      <c r="A18" s="15"/>
      <c r="B18" s="43" t="s">
        <v>13</v>
      </c>
      <c r="C18" s="44"/>
      <c r="D18" s="45"/>
      <c r="E18" s="46">
        <f>SUM(E15:E17)</f>
        <v>97</v>
      </c>
      <c r="F18" s="46">
        <f t="shared" ref="F18:I18" si="1">SUM(F15:F17)</f>
        <v>5</v>
      </c>
      <c r="G18" s="46">
        <f t="shared" si="1"/>
        <v>72</v>
      </c>
      <c r="H18" s="46">
        <f t="shared" si="1"/>
        <v>69</v>
      </c>
      <c r="I18" s="46">
        <f t="shared" si="1"/>
        <v>2</v>
      </c>
      <c r="J18" s="59">
        <f>PRODUCT(I18/K18)</f>
        <v>0.33333333333333331</v>
      </c>
      <c r="K18" s="15">
        <f>SUM(K15:K17)</f>
        <v>6</v>
      </c>
      <c r="L18" s="52">
        <f>PRODUCT((F18+G18)/E18)</f>
        <v>0.79381443298969068</v>
      </c>
      <c r="M18" s="52">
        <f>PRODUCT(H18/E18)</f>
        <v>0.71134020618556704</v>
      </c>
      <c r="N18" s="52">
        <f>PRODUCT((F18+G18+H18)/E18)</f>
        <v>1.5051546391752577</v>
      </c>
      <c r="O18" s="52">
        <v>0</v>
      </c>
      <c r="Q18" s="9"/>
      <c r="R18" s="9"/>
      <c r="S18" s="9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9"/>
      <c r="F19" s="9"/>
      <c r="G19" s="9"/>
      <c r="H19" s="9"/>
      <c r="I19" s="9"/>
      <c r="J19" s="15"/>
      <c r="K19" s="15"/>
      <c r="L19" s="9"/>
      <c r="M19" s="9"/>
      <c r="N19" s="9"/>
      <c r="O19" s="9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J79" s="15"/>
      <c r="K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5"/>
      <c r="R90" s="15"/>
      <c r="S90" s="15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A175" s="15"/>
      <c r="B175" s="15"/>
      <c r="C175" s="15"/>
      <c r="D175" s="15"/>
      <c r="L175"/>
      <c r="M175"/>
      <c r="N175"/>
      <c r="O175"/>
      <c r="P175"/>
      <c r="Q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L176"/>
      <c r="M176"/>
      <c r="N176"/>
      <c r="O176"/>
      <c r="P176"/>
      <c r="Q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9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</row>
    <row r="177" spans="12:38" ht="14.25" x14ac:dyDescent="0.2">
      <c r="L177"/>
      <c r="M177"/>
      <c r="N177"/>
      <c r="O177"/>
      <c r="P177"/>
      <c r="Q177" s="9"/>
      <c r="R177" s="9"/>
      <c r="S177" s="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5"/>
      <c r="AL177" s="9"/>
    </row>
    <row r="178" spans="12:38" ht="14.25" x14ac:dyDescent="0.2">
      <c r="L178"/>
      <c r="M178"/>
      <c r="N178"/>
      <c r="O178"/>
      <c r="P178"/>
      <c r="Q178" s="9"/>
      <c r="R178" s="9"/>
      <c r="S178" s="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5"/>
      <c r="AL178" s="9"/>
    </row>
    <row r="179" spans="12:38" ht="14.25" x14ac:dyDescent="0.2">
      <c r="L179"/>
      <c r="M179"/>
      <c r="N179"/>
      <c r="O179"/>
      <c r="P179"/>
      <c r="Q179" s="9"/>
      <c r="R179" s="9"/>
      <c r="S179" s="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5"/>
      <c r="AL179" s="9"/>
    </row>
    <row r="180" spans="12:38" ht="14.25" x14ac:dyDescent="0.2">
      <c r="L180" s="9"/>
      <c r="M180" s="9"/>
      <c r="N180" s="9"/>
      <c r="O180" s="9"/>
      <c r="P180" s="9"/>
      <c r="R180" s="9"/>
      <c r="S180" s="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5"/>
      <c r="AL180" s="9"/>
    </row>
    <row r="181" spans="12:38" ht="14.25" x14ac:dyDescent="0.2">
      <c r="L181" s="9"/>
      <c r="M181" s="9"/>
      <c r="N181" s="9"/>
      <c r="O181" s="9"/>
      <c r="P181" s="9"/>
      <c r="R181" s="9"/>
      <c r="S181" s="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5"/>
      <c r="AL181" s="9"/>
    </row>
    <row r="182" spans="12:38" ht="14.25" x14ac:dyDescent="0.2">
      <c r="L182" s="9"/>
      <c r="M182" s="9"/>
      <c r="N182" s="9"/>
      <c r="O182" s="9"/>
      <c r="P182" s="9"/>
      <c r="R182" s="9"/>
      <c r="S182" s="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5"/>
      <c r="AL182" s="9"/>
    </row>
    <row r="183" spans="12:38" ht="14.25" x14ac:dyDescent="0.2">
      <c r="L183" s="9"/>
      <c r="M183" s="9"/>
      <c r="N183" s="9"/>
      <c r="O183" s="9"/>
      <c r="P183" s="9"/>
      <c r="R183" s="9"/>
      <c r="S183" s="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9"/>
      <c r="AL183" s="9"/>
    </row>
    <row r="184" spans="12:38" x14ac:dyDescent="0.25"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38" x14ac:dyDescent="0.25"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ht="14.25" x14ac:dyDescent="0.2">
      <c r="L215"/>
      <c r="M215"/>
      <c r="N215"/>
      <c r="O215"/>
      <c r="P215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/>
      <c r="AL215"/>
    </row>
  </sheetData>
  <sortState ref="T14:Z15">
    <sortCondition descending="1" ref="T1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2018-12-30T15:09:16Z</dcterms:modified>
</cp:coreProperties>
</file>